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380" windowHeight="11355" activeTab="0"/>
  </bookViews>
  <sheets>
    <sheet name="Hoja de pedido" sheetId="1" r:id="rId1"/>
    <sheet name="Hoja3" sheetId="2" state="hidden" r:id="rId2"/>
  </sheets>
  <definedNames>
    <definedName name="_xlnm.Print_Area" localSheetId="0">'Hoja de pedido'!$A$1:$H$107</definedName>
  </definedNames>
  <calcPr fullCalcOnLoad="1"/>
</workbook>
</file>

<file path=xl/sharedStrings.xml><?xml version="1.0" encoding="utf-8"?>
<sst xmlns="http://schemas.openxmlformats.org/spreadsheetml/2006/main" count="153" uniqueCount="146">
  <si>
    <t>EN027</t>
  </si>
  <si>
    <t xml:space="preserve">Unsere
Art.-Nr. </t>
  </si>
  <si>
    <t>Art.-Bezeichnung</t>
  </si>
  <si>
    <t>Anzahl
Kartons</t>
  </si>
  <si>
    <t>Anzahl pro Karton</t>
  </si>
  <si>
    <t>Total 
Stck.</t>
  </si>
  <si>
    <t>Preis Stck.
CHF</t>
  </si>
  <si>
    <t>Total
CHF</t>
  </si>
  <si>
    <t>Kunden-Nr.</t>
  </si>
  <si>
    <t>LO014</t>
  </si>
  <si>
    <t>LO007</t>
  </si>
  <si>
    <t>LO008</t>
  </si>
  <si>
    <t>LO005</t>
  </si>
  <si>
    <t>LO009</t>
  </si>
  <si>
    <t>LO050</t>
  </si>
  <si>
    <t>LO001</t>
  </si>
  <si>
    <t>LO015</t>
  </si>
  <si>
    <t>LO018</t>
  </si>
  <si>
    <t>LO045</t>
  </si>
  <si>
    <t>LO017</t>
  </si>
  <si>
    <t>MQ023</t>
  </si>
  <si>
    <t>PI003</t>
  </si>
  <si>
    <t>GR041</t>
  </si>
  <si>
    <t>GR045</t>
  </si>
  <si>
    <t>GR057</t>
  </si>
  <si>
    <t>LO011</t>
  </si>
  <si>
    <t>LO004</t>
  </si>
  <si>
    <t>LO016</t>
  </si>
  <si>
    <t>Unsere Zahlungsbedingungen: 20 Tage netto.</t>
  </si>
  <si>
    <t>LO003</t>
  </si>
  <si>
    <t>GR131</t>
  </si>
  <si>
    <t>LO042</t>
  </si>
  <si>
    <t>LF102</t>
  </si>
  <si>
    <t>LF103</t>
  </si>
  <si>
    <t>CHE-180.236.521 MWST</t>
  </si>
  <si>
    <t>Luzerner Kantonalbank AG - IBAN CH32 0077 8201 6207 6200 1</t>
  </si>
  <si>
    <t>GR047</t>
  </si>
  <si>
    <t>GESALZENE ERDNÜSSE - 1 kg</t>
  </si>
  <si>
    <t>ERDNÜSSE MIT HONIG - 1 kg</t>
  </si>
  <si>
    <t>NUSS – COCKTAIL - 1 kg</t>
  </si>
  <si>
    <t>Besten Dank für die Bestellung und Ihr Vertrauen!</t>
  </si>
  <si>
    <t>LO010</t>
  </si>
  <si>
    <t>MINIDOSEN AUTOMAT (2 SFR. Münze)</t>
  </si>
  <si>
    <t>FUSS ZU MINIDOSEN AUTOMAT</t>
  </si>
  <si>
    <t>EN032</t>
  </si>
  <si>
    <t xml:space="preserve">KORKENGLAS 300 ML </t>
  </si>
  <si>
    <t>LP001</t>
  </si>
  <si>
    <t>FRITIERTE MANDELN GESCHÄLT, 40 g</t>
  </si>
  <si>
    <t>GEBRANNTE MANDELN, 45 g</t>
  </si>
  <si>
    <t>CASHEWKERNE GESALZEN, 40 g</t>
  </si>
  <si>
    <t>SCHOKOLADE ERDNÜSSE, 65 g</t>
  </si>
  <si>
    <t>ERDNÜSSE MIT HONIG, 50 g</t>
  </si>
  <si>
    <t>ERDNÜSSE PIKANT, 60 g</t>
  </si>
  <si>
    <t>NUSS-COCKTAIL, 50 g</t>
  </si>
  <si>
    <t>FRUCHTGUMMIS, 60 g</t>
  </si>
  <si>
    <t>GESALZENE RIESENMAISKÖRNER, 30 g</t>
  </si>
  <si>
    <t>GESCHÄLTE SONNENBLUMENKERNE, 55 g</t>
  </si>
  <si>
    <t>GESALZENE PISTAZIEN, 36 g</t>
  </si>
  <si>
    <t>NUSS-COCKTAIL PIKANT, 50 g</t>
  </si>
  <si>
    <t>ERDBEER-STENGEL, 60 g</t>
  </si>
  <si>
    <t>FRITIERTER MAIS, 35 g</t>
  </si>
  <si>
    <t>LP002</t>
  </si>
  <si>
    <t xml:space="preserve">MARCONA MANDELN, 50 g </t>
  </si>
  <si>
    <t>SCHOKO-MANDELN, 70 g</t>
  </si>
  <si>
    <t>LP003</t>
  </si>
  <si>
    <t>LP004</t>
  </si>
  <si>
    <t>LP006</t>
  </si>
  <si>
    <t>CASHEWKERNE GESALZEN, 50 g</t>
  </si>
  <si>
    <t>PISTAZIEN, 50 g</t>
  </si>
  <si>
    <t>GESALZENE ERDNÜSSE, 60 g</t>
  </si>
  <si>
    <t>Minidosen - Standard:</t>
  </si>
  <si>
    <t>Minidosen - Gourmet:</t>
  </si>
  <si>
    <t>Chips:</t>
  </si>
  <si>
    <t>Zubehöhr:</t>
  </si>
  <si>
    <t>EN035</t>
  </si>
  <si>
    <t>EN033</t>
  </si>
  <si>
    <t xml:space="preserve">KORKENGLAS 150 ML </t>
  </si>
  <si>
    <t>BIC/SWIFT: LUKBCH2260A</t>
  </si>
  <si>
    <t>Olivenöl Aneas Virgen Extra:</t>
  </si>
  <si>
    <t>EVO01</t>
  </si>
  <si>
    <t xml:space="preserve">NATIVES OLIVENÖL EXTRA 500ml </t>
  </si>
  <si>
    <t>AHB02</t>
  </si>
  <si>
    <t xml:space="preserve">HEALTHY MANEAS BOX - Oil &amp; Snacks </t>
  </si>
  <si>
    <t>Grosspackungen:</t>
  </si>
  <si>
    <t>MQ018</t>
  </si>
  <si>
    <t>AUTOMAT CHIPSDOSEN (2 SFR Münze)</t>
  </si>
  <si>
    <t>EVO02</t>
  </si>
  <si>
    <t xml:space="preserve">NATIVES OLIVENÖL EXTRA 250ml </t>
  </si>
  <si>
    <t>LO002</t>
  </si>
  <si>
    <t>GESCHENKTASCHE MIT FENSTER</t>
  </si>
  <si>
    <t>GESALZENE ERDNÜSSE PIKANT - 1 kg</t>
  </si>
  <si>
    <t>NUSS-COCKTAIL PIKANT - 1 kg</t>
  </si>
  <si>
    <t>OLIVEN MIT ANCHOVIS, 50 g</t>
  </si>
  <si>
    <t>OLIVEN MIT PEPERONI, 50 g</t>
  </si>
  <si>
    <t>GERÖSTETE ERDNÜSSE PIKANT, 40 g</t>
  </si>
  <si>
    <t>LNO03</t>
  </si>
  <si>
    <t>DISPLAY METAL 68er (schwarz)</t>
  </si>
  <si>
    <t>DISPLAY  METAL 30er (schwarz)</t>
  </si>
  <si>
    <t>EN034</t>
  </si>
  <si>
    <t xml:space="preserve">Geschenartikel: </t>
  </si>
  <si>
    <t>AHB03</t>
  </si>
  <si>
    <t>Minidosen - Nature:</t>
  </si>
  <si>
    <t>LNO01</t>
  </si>
  <si>
    <t>LARGUETA MANDELN UNGESCHÄLT</t>
  </si>
  <si>
    <t>LNO02</t>
  </si>
  <si>
    <t>HAZELNÜSSE</t>
  </si>
  <si>
    <t>COCKTAIL NATURE</t>
  </si>
  <si>
    <t>LNO04</t>
  </si>
  <si>
    <t>WALNÜSSE</t>
  </si>
  <si>
    <t>LF104</t>
  </si>
  <si>
    <t>CHIPS ORIGINAL, 40 g - Pringles</t>
  </si>
  <si>
    <t>LF105</t>
  </si>
  <si>
    <t>CHIPS SWEET PAPRIKA, 40 g - Pringles</t>
  </si>
  <si>
    <t>CHIPS SOUR CREME, 40 g - Pringles</t>
  </si>
  <si>
    <t>CHIPS HOT SPICY, 40 g - Pringles</t>
  </si>
  <si>
    <t>EVO03</t>
  </si>
  <si>
    <t xml:space="preserve">NATIVES OLIVENÖL EXTRA 1 L </t>
  </si>
  <si>
    <t>Lieferadresse:</t>
  </si>
  <si>
    <t>Rechnungadresse:</t>
  </si>
  <si>
    <t xml:space="preserve">U/Ref. </t>
  </si>
  <si>
    <t>BESTELLFORMULAR</t>
  </si>
  <si>
    <t>Bestellwert TOTAL</t>
  </si>
  <si>
    <t>Bestellung vom:</t>
  </si>
  <si>
    <t>AHB01</t>
  </si>
  <si>
    <t xml:space="preserve">HEALTHY MINI-BOX - Oil &amp; Snacks </t>
  </si>
  <si>
    <t>Name:</t>
  </si>
  <si>
    <t>Strasse:</t>
  </si>
  <si>
    <t>PLZ / Ort:</t>
  </si>
  <si>
    <t>(exkl. MWST &amp;  Lieferungskosten)</t>
  </si>
  <si>
    <t>LK001</t>
  </si>
  <si>
    <t>FRITTIERTE MANDELN GESCHÄLT, 250 g</t>
  </si>
  <si>
    <t>LK002</t>
  </si>
  <si>
    <t>GESALZENE ERDNÜSSE, 250 g</t>
  </si>
  <si>
    <t>LK003</t>
  </si>
  <si>
    <t>GESALZENE ERDNÜSSE HONIG, 250 g</t>
  </si>
  <si>
    <t>LK004</t>
  </si>
  <si>
    <t>NUSS – COCKTAIL, 250 g</t>
  </si>
  <si>
    <t>LK005</t>
  </si>
  <si>
    <t>COCKTAIL NATURE, 250 g</t>
  </si>
  <si>
    <t>LK006</t>
  </si>
  <si>
    <t>GESALZENE PISTAZIEN, 225 g</t>
  </si>
  <si>
    <t>LK007</t>
  </si>
  <si>
    <t>FRUCHTGUMMIS, 300 g</t>
  </si>
  <si>
    <t>LK008</t>
  </si>
  <si>
    <t xml:space="preserve">SCHOKO- ERDNÜSSE, 300 g </t>
  </si>
  <si>
    <t>Maxi-Dosen - RETAIL:</t>
  </si>
</sst>
</file>

<file path=xl/styles.xml><?xml version="1.0" encoding="utf-8"?>
<styleSheet xmlns="http://schemas.openxmlformats.org/spreadsheetml/2006/main">
  <numFmts count="5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.000\ _p_t_a_-;\-* #,##0.000\ _p_t_a_-;_-* &quot;-&quot;??\ _p_t_a_-;_-@_-"/>
    <numFmt numFmtId="192" formatCode="_-* #,##0.0000\ _p_t_a_-;\-* #,##0.0000\ _p_t_a_-;_-* &quot;-&quot;??\ _p_t_a_-;_-@_-"/>
    <numFmt numFmtId="193" formatCode="_-* #,##0.0\ _p_t_a_-;\-* #,##0.0\ _p_t_a_-;_-* &quot;-&quot;??\ _p_t_a_-;_-@_-"/>
    <numFmt numFmtId="194" formatCode="_-* #,##0\ _p_t_a_-;\-* #,##0\ _p_t_a_-;_-* &quot;-&quot;??\ _p_t_a_-;_-@_-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_ * #,##0_ ;_ * \-#,##0_ ;_ * &quot;-&quot;??_ ;_ @_ "/>
    <numFmt numFmtId="199" formatCode="_ * #,##0.0_ ;_ * \-#,##0.0_ ;_ * &quot;-&quot;??_ ;_ @_ "/>
    <numFmt numFmtId="200" formatCode="mmm\ yyyy"/>
    <numFmt numFmtId="201" formatCode="0.0%"/>
    <numFmt numFmtId="202" formatCode="#,##0.0_ ;\-#,##0.0\ "/>
    <numFmt numFmtId="203" formatCode="_ * #,##0.0_ ;_ * \-#,##0.0_ ;_ * &quot;-&quot;?_ ;_ @_ "/>
    <numFmt numFmtId="204" formatCode="[$-807]dddd\,\ d\.\ mmmm\ yyyy"/>
    <numFmt numFmtId="205" formatCode="0.0000"/>
    <numFmt numFmtId="206" formatCode="0.0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Verdana"/>
      <family val="2"/>
    </font>
    <font>
      <sz val="15"/>
      <name val="Calibri"/>
      <family val="2"/>
    </font>
    <font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5"/>
      <name val="Calibri"/>
      <family val="2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Verdana"/>
      <family val="2"/>
    </font>
    <font>
      <sz val="12"/>
      <color indexed="62"/>
      <name val="Verdana"/>
      <family val="2"/>
    </font>
    <font>
      <sz val="12"/>
      <color indexed="8"/>
      <name val="Verdana"/>
      <family val="2"/>
    </font>
    <font>
      <sz val="9"/>
      <color indexed="62"/>
      <name val="Verdana"/>
      <family val="2"/>
    </font>
    <font>
      <sz val="16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2"/>
      <name val="Arial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libri"/>
      <family val="2"/>
    </font>
    <font>
      <b/>
      <i/>
      <sz val="16"/>
      <color indexed="10"/>
      <name val="Calibri"/>
      <family val="2"/>
    </font>
    <font>
      <i/>
      <sz val="15"/>
      <color indexed="10"/>
      <name val="Calibri"/>
      <family val="2"/>
    </font>
    <font>
      <sz val="15"/>
      <color indexed="10"/>
      <name val="Calibri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rgb="FF333399"/>
      <name val="Verdana"/>
      <family val="2"/>
    </font>
    <font>
      <sz val="12"/>
      <color theme="1"/>
      <name val="Verdana"/>
      <family val="2"/>
    </font>
    <font>
      <sz val="15"/>
      <color theme="1"/>
      <name val="Calibri"/>
      <family val="2"/>
    </font>
    <font>
      <b/>
      <sz val="12"/>
      <color rgb="FF333399"/>
      <name val="Verdana"/>
      <family val="2"/>
    </font>
    <font>
      <b/>
      <sz val="14"/>
      <color theme="1"/>
      <name val="Verdana"/>
      <family val="2"/>
    </font>
    <font>
      <sz val="9"/>
      <color rgb="FF333399"/>
      <name val="Verdana"/>
      <family val="2"/>
    </font>
    <font>
      <b/>
      <sz val="14"/>
      <color rgb="FF0000FF"/>
      <name val="Arial"/>
      <family val="2"/>
    </font>
    <font>
      <sz val="14"/>
      <color theme="1"/>
      <name val="Verdana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b/>
      <sz val="15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  <font>
      <b/>
      <i/>
      <sz val="16"/>
      <color rgb="FFFF0000"/>
      <name val="Calibri"/>
      <family val="2"/>
    </font>
    <font>
      <i/>
      <sz val="15"/>
      <color rgb="FFFF0000"/>
      <name val="Calibri"/>
      <family val="2"/>
    </font>
    <font>
      <sz val="15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77">
    <xf numFmtId="0" fontId="0" fillId="0" borderId="0" xfId="0" applyAlignment="1">
      <alignment/>
    </xf>
    <xf numFmtId="0" fontId="66" fillId="33" borderId="0" xfId="0" applyFont="1" applyFill="1" applyAlignment="1" applyProtection="1">
      <alignment horizontal="left"/>
      <protection locked="0"/>
    </xf>
    <xf numFmtId="14" fontId="67" fillId="33" borderId="0" xfId="0" applyNumberFormat="1" applyFont="1" applyFill="1" applyAlignment="1" applyProtection="1">
      <alignment horizontal="left"/>
      <protection locked="0"/>
    </xf>
    <xf numFmtId="14" fontId="67" fillId="33" borderId="0" xfId="0" applyNumberFormat="1" applyFont="1" applyFill="1" applyAlignment="1" applyProtection="1">
      <alignment horizontal="left" vertical="center"/>
      <protection locked="0"/>
    </xf>
    <xf numFmtId="0" fontId="68" fillId="33" borderId="0" xfId="0" applyFont="1" applyFill="1" applyAlignment="1" applyProtection="1">
      <alignment vertical="center"/>
      <protection locked="0"/>
    </xf>
    <xf numFmtId="0" fontId="69" fillId="33" borderId="0" xfId="0" applyFont="1" applyFill="1" applyAlignment="1" applyProtection="1">
      <alignment vertical="center"/>
      <protection locked="0"/>
    </xf>
    <xf numFmtId="0" fontId="70" fillId="33" borderId="10" xfId="0" applyFont="1" applyFill="1" applyBorder="1" applyAlignment="1" applyProtection="1">
      <alignment horizontal="center" vertical="center" wrapText="1"/>
      <protection locked="0"/>
    </xf>
    <xf numFmtId="0" fontId="70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6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top"/>
      <protection/>
    </xf>
    <xf numFmtId="0" fontId="73" fillId="0" borderId="0" xfId="0" applyFont="1" applyAlignment="1" applyProtection="1">
      <alignment vertical="center"/>
      <protection/>
    </xf>
    <xf numFmtId="14" fontId="67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67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 horizontal="left"/>
      <protection/>
    </xf>
    <xf numFmtId="14" fontId="74" fillId="0" borderId="0" xfId="0" applyNumberFormat="1" applyFont="1" applyAlignment="1" applyProtection="1">
      <alignment/>
      <protection/>
    </xf>
    <xf numFmtId="0" fontId="66" fillId="0" borderId="0" xfId="0" applyFont="1" applyAlignment="1" applyProtection="1">
      <alignment horizontal="left"/>
      <protection/>
    </xf>
    <xf numFmtId="0" fontId="75" fillId="0" borderId="0" xfId="0" applyFont="1" applyAlignment="1" applyProtection="1">
      <alignment vertical="center"/>
      <protection/>
    </xf>
    <xf numFmtId="0" fontId="76" fillId="0" borderId="0" xfId="0" applyFont="1" applyAlignment="1" applyProtection="1">
      <alignment horizontal="left"/>
      <protection/>
    </xf>
    <xf numFmtId="0" fontId="77" fillId="0" borderId="0" xfId="0" applyFont="1" applyAlignment="1" applyProtection="1">
      <alignment/>
      <protection/>
    </xf>
    <xf numFmtId="0" fontId="78" fillId="34" borderId="10" xfId="0" applyFont="1" applyFill="1" applyBorder="1" applyAlignment="1" applyProtection="1">
      <alignment horizontal="center" vertical="center" wrapText="1"/>
      <protection/>
    </xf>
    <xf numFmtId="0" fontId="78" fillId="34" borderId="10" xfId="0" applyFont="1" applyFill="1" applyBorder="1" applyAlignment="1" applyProtection="1">
      <alignment horizontal="left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70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70" fillId="0" borderId="10" xfId="0" applyFont="1" applyFill="1" applyBorder="1" applyAlignment="1" applyProtection="1">
      <alignment horizontal="center" vertical="center" wrapText="1"/>
      <protection/>
    </xf>
    <xf numFmtId="198" fontId="70" fillId="0" borderId="10" xfId="47" applyNumberFormat="1" applyFont="1" applyFill="1" applyBorder="1" applyAlignment="1" applyProtection="1">
      <alignment horizontal="center" vertical="center"/>
      <protection/>
    </xf>
    <xf numFmtId="0" fontId="70" fillId="0" borderId="10" xfId="0" applyFont="1" applyFill="1" applyBorder="1" applyAlignment="1" applyProtection="1">
      <alignment horizontal="right" vertical="center" wrapText="1"/>
      <protection/>
    </xf>
    <xf numFmtId="43" fontId="70" fillId="0" borderId="10" xfId="0" applyNumberFormat="1" applyFont="1" applyBorder="1" applyAlignment="1" applyProtection="1">
      <alignment horizontal="left" vertical="center"/>
      <protection/>
    </xf>
    <xf numFmtId="43" fontId="70" fillId="0" borderId="10" xfId="47" applyNumberFormat="1" applyFont="1" applyBorder="1" applyAlignment="1" applyProtection="1">
      <alignment vertical="center"/>
      <protection/>
    </xf>
    <xf numFmtId="0" fontId="70" fillId="0" borderId="10" xfId="0" applyFont="1" applyBorder="1" applyAlignment="1" applyProtection="1">
      <alignment horizontal="left" vertical="center"/>
      <protection/>
    </xf>
    <xf numFmtId="198" fontId="70" fillId="0" borderId="10" xfId="47" applyNumberFormat="1" applyFont="1" applyBorder="1" applyAlignment="1" applyProtection="1">
      <alignment horizontal="center" vertical="center"/>
      <protection/>
    </xf>
    <xf numFmtId="1" fontId="70" fillId="0" borderId="10" xfId="47" applyNumberFormat="1" applyFont="1" applyFill="1" applyBorder="1" applyAlignment="1" applyProtection="1">
      <alignment horizontal="right" vertical="center" wrapText="1"/>
      <protection/>
    </xf>
    <xf numFmtId="0" fontId="78" fillId="0" borderId="10" xfId="0" applyFont="1" applyBorder="1" applyAlignment="1" applyProtection="1">
      <alignment horizontal="left" vertical="center" wrapText="1"/>
      <protection/>
    </xf>
    <xf numFmtId="198" fontId="70" fillId="0" borderId="10" xfId="0" applyNumberFormat="1" applyFont="1" applyFill="1" applyBorder="1" applyAlignment="1" applyProtection="1">
      <alignment horizontal="right" vertical="center" wrapText="1"/>
      <protection/>
    </xf>
    <xf numFmtId="0" fontId="70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8" fillId="0" borderId="10" xfId="0" applyFont="1" applyBorder="1" applyAlignment="1" applyProtection="1">
      <alignment/>
      <protection/>
    </xf>
    <xf numFmtId="1" fontId="70" fillId="0" borderId="10" xfId="0" applyNumberFormat="1" applyFont="1" applyFill="1" applyBorder="1" applyAlignment="1" applyProtection="1">
      <alignment horizontal="right" vertical="center" wrapText="1"/>
      <protection/>
    </xf>
    <xf numFmtId="43" fontId="70" fillId="0" borderId="11" xfId="0" applyNumberFormat="1" applyFont="1" applyBorder="1" applyAlignment="1" applyProtection="1">
      <alignment horizontal="left" vertical="center"/>
      <protection/>
    </xf>
    <xf numFmtId="0" fontId="70" fillId="0" borderId="11" xfId="0" applyFont="1" applyFill="1" applyBorder="1" applyAlignment="1" applyProtection="1">
      <alignment horizontal="center" vertical="center" wrapText="1"/>
      <protection/>
    </xf>
    <xf numFmtId="198" fontId="70" fillId="0" borderId="11" xfId="47" applyNumberFormat="1" applyFont="1" applyFill="1" applyBorder="1" applyAlignment="1" applyProtection="1">
      <alignment horizontal="center" vertical="center"/>
      <protection/>
    </xf>
    <xf numFmtId="198" fontId="70" fillId="0" borderId="11" xfId="47" applyNumberFormat="1" applyFont="1" applyBorder="1" applyAlignment="1" applyProtection="1">
      <alignment horizontal="center" vertical="center"/>
      <protection/>
    </xf>
    <xf numFmtId="185" fontId="70" fillId="0" borderId="10" xfId="47" applyFont="1" applyBorder="1" applyAlignment="1" applyProtection="1">
      <alignment horizontal="left"/>
      <protection/>
    </xf>
    <xf numFmtId="0" fontId="78" fillId="0" borderId="10" xfId="0" applyFont="1" applyFill="1" applyBorder="1" applyAlignment="1" applyProtection="1">
      <alignment horizontal="center" vertical="center" wrapText="1"/>
      <protection/>
    </xf>
    <xf numFmtId="0" fontId="70" fillId="0" borderId="10" xfId="0" applyFont="1" applyFill="1" applyBorder="1" applyAlignment="1" applyProtection="1">
      <alignment horizontal="center"/>
      <protection/>
    </xf>
    <xf numFmtId="2" fontId="70" fillId="0" borderId="10" xfId="0" applyNumberFormat="1" applyFont="1" applyBorder="1" applyAlignment="1" applyProtection="1">
      <alignment horizontal="left" vertical="center"/>
      <protection/>
    </xf>
    <xf numFmtId="0" fontId="70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2" fontId="79" fillId="0" borderId="0" xfId="0" applyNumberFormat="1" applyFont="1" applyAlignment="1" applyProtection="1">
      <alignment horizontal="left" vertical="center"/>
      <protection/>
    </xf>
    <xf numFmtId="0" fontId="78" fillId="0" borderId="0" xfId="0" applyFont="1" applyAlignment="1" applyProtection="1">
      <alignment horizontal="left"/>
      <protection/>
    </xf>
    <xf numFmtId="2" fontId="80" fillId="0" borderId="0" xfId="0" applyNumberFormat="1" applyFont="1" applyAlignment="1" applyProtection="1">
      <alignment horizontal="left" vertical="center"/>
      <protection/>
    </xf>
    <xf numFmtId="2" fontId="70" fillId="0" borderId="0" xfId="0" applyNumberFormat="1" applyFont="1" applyAlignment="1" applyProtection="1">
      <alignment horizontal="center" vertical="center"/>
      <protection/>
    </xf>
    <xf numFmtId="199" fontId="78" fillId="0" borderId="0" xfId="0" applyNumberFormat="1" applyFont="1" applyAlignment="1" applyProtection="1">
      <alignment horizontal="left" vertical="center"/>
      <protection/>
    </xf>
    <xf numFmtId="43" fontId="78" fillId="0" borderId="12" xfId="0" applyNumberFormat="1" applyFont="1" applyBorder="1" applyAlignment="1" applyProtection="1">
      <alignment horizontal="center" vertical="center"/>
      <protection/>
    </xf>
    <xf numFmtId="0" fontId="70" fillId="0" borderId="0" xfId="0" applyFont="1" applyAlignment="1" applyProtection="1">
      <alignment/>
      <protection/>
    </xf>
    <xf numFmtId="0" fontId="81" fillId="0" borderId="0" xfId="0" applyFont="1" applyAlignment="1" applyProtection="1">
      <alignment/>
      <protection/>
    </xf>
    <xf numFmtId="0" fontId="82" fillId="0" borderId="0" xfId="0" applyFont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77" fillId="0" borderId="0" xfId="0" applyFont="1" applyAlignment="1" applyProtection="1">
      <alignment horizontal="center"/>
      <protection/>
    </xf>
    <xf numFmtId="0" fontId="77" fillId="0" borderId="0" xfId="0" applyFont="1" applyAlignment="1" applyProtection="1">
      <alignment horizontal="left"/>
      <protection/>
    </xf>
    <xf numFmtId="0" fontId="79" fillId="0" borderId="0" xfId="0" applyFont="1" applyAlignment="1" applyProtection="1">
      <alignment horizontal="center"/>
      <protection/>
    </xf>
    <xf numFmtId="0" fontId="80" fillId="0" borderId="0" xfId="0" applyFont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2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45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933450</xdr:colOff>
      <xdr:row>14</xdr:row>
      <xdr:rowOff>28575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0"/>
          <a:ext cx="22383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4" name="Grafik 5" descr="https://www.uid.admin.ch/WebResource.axd?d=2T9rrioucuie-Aja4WCIFEMyldqC2K1V0d7LqbfY1fv9FYnwCdg8d9SgCtvEbaBcICLIGEYJYGjkBw4-wU4jZX3HUpruiAo3jCtAE_byPU7zRHbendgNrvcx0dNgktkeX5hruRpTki1NdhuBWGAa1euTDplDQFd0gCPbvzbFYvHVJh2wEzY4Vk4S84moTXa7IB-kSg2&amp;amp;t=63516836736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457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U107"/>
  <sheetViews>
    <sheetView tabSelected="1" view="pageLayout" zoomScaleSheetLayoutView="100" workbookViewId="0" topLeftCell="A1">
      <selection activeCell="H8" sqref="H8"/>
    </sheetView>
  </sheetViews>
  <sheetFormatPr defaultColWidth="11.421875" defaultRowHeight="12.75"/>
  <cols>
    <col min="1" max="1" width="9.421875" style="8" customWidth="1"/>
    <col min="2" max="2" width="19.57421875" style="8" customWidth="1"/>
    <col min="3" max="3" width="48.00390625" style="8" customWidth="1"/>
    <col min="4" max="4" width="11.57421875" style="8" customWidth="1"/>
    <col min="5" max="5" width="14.28125" style="8" customWidth="1"/>
    <col min="6" max="6" width="11.28125" style="8" customWidth="1"/>
    <col min="7" max="7" width="14.57421875" style="8" customWidth="1"/>
    <col min="8" max="8" width="15.8515625" style="8" customWidth="1"/>
    <col min="9" max="9" width="18.7109375" style="8" bestFit="1" customWidth="1"/>
    <col min="10" max="16384" width="11.421875" style="8" customWidth="1"/>
  </cols>
  <sheetData>
    <row r="1" ht="12.75"/>
    <row r="2" ht="12.75"/>
    <row r="3" ht="12.75"/>
    <row r="4" ht="12.75"/>
    <row r="5" ht="12.75"/>
    <row r="6" ht="12.75"/>
    <row r="7" ht="12.75"/>
    <row r="8" ht="18">
      <c r="B8" s="9"/>
    </row>
    <row r="9" ht="18">
      <c r="B9" s="10"/>
    </row>
    <row r="10" ht="18">
      <c r="B10" s="10"/>
    </row>
    <row r="11" spans="1:255" ht="18">
      <c r="A11" s="11"/>
      <c r="B11" s="10"/>
      <c r="C11" s="12"/>
      <c r="D11" s="13"/>
      <c r="F11" s="14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ht="18">
      <c r="A12" s="11"/>
      <c r="C12" s="12"/>
      <c r="D12" s="15" t="s">
        <v>117</v>
      </c>
      <c r="E12" s="11"/>
      <c r="F12" s="14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ht="18">
      <c r="A13" s="16"/>
      <c r="B13" s="16"/>
      <c r="C13" s="12"/>
      <c r="D13" s="17" t="s">
        <v>125</v>
      </c>
      <c r="E13" s="4"/>
      <c r="F13" s="14"/>
      <c r="G13" s="11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ht="15">
      <c r="A14" s="18"/>
      <c r="C14" s="12"/>
      <c r="D14" s="17" t="s">
        <v>126</v>
      </c>
      <c r="E14" s="5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ht="15">
      <c r="A15" s="18"/>
      <c r="B15" s="19" t="s">
        <v>34</v>
      </c>
      <c r="C15" s="20"/>
      <c r="D15" s="17" t="s">
        <v>127</v>
      </c>
      <c r="E15" s="5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2:8" ht="26.25" customHeight="1">
      <c r="B16" s="17"/>
      <c r="C16" s="21"/>
      <c r="E16" s="18"/>
      <c r="F16" s="18"/>
      <c r="G16" s="22"/>
      <c r="H16" s="22"/>
    </row>
    <row r="17" spans="2:8" ht="18.75">
      <c r="B17" s="17"/>
      <c r="C17" s="23"/>
      <c r="D17" s="15" t="s">
        <v>118</v>
      </c>
      <c r="E17" s="18"/>
      <c r="F17" s="18"/>
      <c r="G17" s="22"/>
      <c r="H17" s="22"/>
    </row>
    <row r="18" spans="2:8" ht="18.75">
      <c r="B18" s="17" t="s">
        <v>8</v>
      </c>
      <c r="C18" s="1"/>
      <c r="D18" s="17" t="s">
        <v>125</v>
      </c>
      <c r="E18" s="5"/>
      <c r="F18" s="18"/>
      <c r="G18" s="22"/>
      <c r="H18" s="22"/>
    </row>
    <row r="19" spans="1:8" ht="18.75">
      <c r="A19" s="24"/>
      <c r="B19" s="17" t="s">
        <v>122</v>
      </c>
      <c r="C19" s="2"/>
      <c r="D19" s="17" t="s">
        <v>126</v>
      </c>
      <c r="E19" s="5"/>
      <c r="F19" s="18"/>
      <c r="G19" s="22"/>
      <c r="H19" s="25"/>
    </row>
    <row r="20" spans="1:8" ht="18.75">
      <c r="A20" s="24"/>
      <c r="B20" s="17" t="s">
        <v>119</v>
      </c>
      <c r="C20" s="3"/>
      <c r="D20" s="17" t="s">
        <v>127</v>
      </c>
      <c r="E20" s="5"/>
      <c r="F20" s="18"/>
      <c r="G20" s="22"/>
      <c r="H20" s="25"/>
    </row>
    <row r="21" spans="2:8" ht="18.75">
      <c r="B21" s="17"/>
      <c r="C21" s="23"/>
      <c r="E21" s="18"/>
      <c r="F21" s="18"/>
      <c r="G21" s="26"/>
      <c r="H21" s="26"/>
    </row>
    <row r="22" spans="2:8" ht="18.75">
      <c r="B22" s="27"/>
      <c r="C22" s="27"/>
      <c r="D22" s="28"/>
      <c r="E22" s="22"/>
      <c r="F22" s="22"/>
      <c r="G22" s="26"/>
      <c r="H22" s="26"/>
    </row>
    <row r="23" spans="2:8" ht="18.75">
      <c r="B23" s="27"/>
      <c r="C23" s="27"/>
      <c r="D23" s="22"/>
      <c r="E23" s="27"/>
      <c r="F23" s="26"/>
      <c r="G23" s="26"/>
      <c r="H23" s="26"/>
    </row>
    <row r="24" spans="2:8" ht="18.75">
      <c r="B24" s="27"/>
      <c r="C24" s="27"/>
      <c r="D24" s="22"/>
      <c r="E24" s="27"/>
      <c r="F24" s="26"/>
      <c r="G24" s="26"/>
      <c r="H24" s="26"/>
    </row>
    <row r="25" spans="2:8" ht="26.25">
      <c r="B25" s="29" t="s">
        <v>120</v>
      </c>
      <c r="C25" s="27"/>
      <c r="D25" s="22"/>
      <c r="E25" s="27"/>
      <c r="F25" s="26"/>
      <c r="G25" s="26"/>
      <c r="H25" s="26"/>
    </row>
    <row r="27" spans="2:8" s="30" customFormat="1" ht="39">
      <c r="B27" s="31" t="s">
        <v>1</v>
      </c>
      <c r="C27" s="32" t="s">
        <v>2</v>
      </c>
      <c r="D27" s="33" t="s">
        <v>3</v>
      </c>
      <c r="E27" s="31" t="s">
        <v>4</v>
      </c>
      <c r="F27" s="31" t="s">
        <v>5</v>
      </c>
      <c r="G27" s="31" t="s">
        <v>6</v>
      </c>
      <c r="H27" s="31" t="s">
        <v>7</v>
      </c>
    </row>
    <row r="28" spans="2:8" s="30" customFormat="1" ht="21">
      <c r="B28" s="34"/>
      <c r="C28" s="35" t="s">
        <v>83</v>
      </c>
      <c r="D28" s="36"/>
      <c r="E28" s="37"/>
      <c r="F28" s="38"/>
      <c r="G28" s="39"/>
      <c r="H28" s="40"/>
    </row>
    <row r="29" spans="2:8" s="30" customFormat="1" ht="21">
      <c r="B29" s="34" t="s">
        <v>22</v>
      </c>
      <c r="C29" s="41" t="s">
        <v>37</v>
      </c>
      <c r="D29" s="6">
        <v>0</v>
      </c>
      <c r="E29" s="42">
        <v>6</v>
      </c>
      <c r="F29" s="43">
        <f>E29*D29</f>
        <v>0</v>
      </c>
      <c r="G29" s="39">
        <v>7.9</v>
      </c>
      <c r="H29" s="40">
        <f>G29*F29</f>
        <v>0</v>
      </c>
    </row>
    <row r="30" spans="2:8" s="30" customFormat="1" ht="21">
      <c r="B30" s="34" t="s">
        <v>23</v>
      </c>
      <c r="C30" s="41" t="s">
        <v>38</v>
      </c>
      <c r="D30" s="6">
        <v>0</v>
      </c>
      <c r="E30" s="42">
        <v>6</v>
      </c>
      <c r="F30" s="43">
        <f>E30*D30</f>
        <v>0</v>
      </c>
      <c r="G30" s="39">
        <v>11.6</v>
      </c>
      <c r="H30" s="40">
        <f>G30*F30</f>
        <v>0</v>
      </c>
    </row>
    <row r="31" spans="2:8" s="30" customFormat="1" ht="21">
      <c r="B31" s="34" t="s">
        <v>36</v>
      </c>
      <c r="C31" s="41" t="s">
        <v>90</v>
      </c>
      <c r="D31" s="6">
        <v>0</v>
      </c>
      <c r="E31" s="42">
        <v>6</v>
      </c>
      <c r="F31" s="43">
        <f>E31*D31</f>
        <v>0</v>
      </c>
      <c r="G31" s="39">
        <v>7.9</v>
      </c>
      <c r="H31" s="40">
        <f>G31*F31</f>
        <v>0</v>
      </c>
    </row>
    <row r="32" spans="2:8" s="30" customFormat="1" ht="21">
      <c r="B32" s="34" t="s">
        <v>24</v>
      </c>
      <c r="C32" s="41" t="s">
        <v>39</v>
      </c>
      <c r="D32" s="6">
        <v>0</v>
      </c>
      <c r="E32" s="42">
        <v>6</v>
      </c>
      <c r="F32" s="43">
        <f>E32*D32</f>
        <v>0</v>
      </c>
      <c r="G32" s="39">
        <v>12.5</v>
      </c>
      <c r="H32" s="40">
        <f>G32*F32</f>
        <v>0</v>
      </c>
    </row>
    <row r="33" spans="2:8" s="30" customFormat="1" ht="21">
      <c r="B33" s="34" t="s">
        <v>30</v>
      </c>
      <c r="C33" s="41" t="s">
        <v>91</v>
      </c>
      <c r="D33" s="6">
        <v>0</v>
      </c>
      <c r="E33" s="42">
        <v>6</v>
      </c>
      <c r="F33" s="43">
        <f>E33*D33</f>
        <v>0</v>
      </c>
      <c r="G33" s="39">
        <v>12.5</v>
      </c>
      <c r="H33" s="40">
        <f>G33*F33</f>
        <v>0</v>
      </c>
    </row>
    <row r="34" spans="2:8" s="30" customFormat="1" ht="21">
      <c r="B34" s="34"/>
      <c r="C34" s="44" t="s">
        <v>70</v>
      </c>
      <c r="D34" s="36"/>
      <c r="E34" s="37"/>
      <c r="F34" s="45"/>
      <c r="G34" s="39"/>
      <c r="H34" s="40"/>
    </row>
    <row r="35" spans="2:8" s="30" customFormat="1" ht="21">
      <c r="B35" s="34" t="s">
        <v>15</v>
      </c>
      <c r="C35" s="46" t="s">
        <v>92</v>
      </c>
      <c r="D35" s="6">
        <v>0</v>
      </c>
      <c r="E35" s="42">
        <v>48</v>
      </c>
      <c r="F35" s="38">
        <f aca="true" t="shared" si="0" ref="F35:F52">E35*D35</f>
        <v>0</v>
      </c>
      <c r="G35" s="39">
        <v>1.3</v>
      </c>
      <c r="H35" s="40">
        <f aca="true" t="shared" si="1" ref="H35:H52">G35*F35</f>
        <v>0</v>
      </c>
    </row>
    <row r="36" spans="2:8" s="30" customFormat="1" ht="21">
      <c r="B36" s="34" t="s">
        <v>88</v>
      </c>
      <c r="C36" s="46" t="s">
        <v>93</v>
      </c>
      <c r="D36" s="6">
        <v>0</v>
      </c>
      <c r="E36" s="42">
        <v>48</v>
      </c>
      <c r="F36" s="38">
        <f t="shared" si="0"/>
        <v>0</v>
      </c>
      <c r="G36" s="39">
        <v>1.3</v>
      </c>
      <c r="H36" s="40">
        <f t="shared" si="1"/>
        <v>0</v>
      </c>
    </row>
    <row r="37" spans="2:8" s="30" customFormat="1" ht="21">
      <c r="B37" s="34" t="s">
        <v>29</v>
      </c>
      <c r="C37" s="46" t="s">
        <v>47</v>
      </c>
      <c r="D37" s="6">
        <v>0</v>
      </c>
      <c r="E37" s="42">
        <v>96</v>
      </c>
      <c r="F37" s="38">
        <f t="shared" si="0"/>
        <v>0</v>
      </c>
      <c r="G37" s="39">
        <v>1.3</v>
      </c>
      <c r="H37" s="40">
        <f t="shared" si="1"/>
        <v>0</v>
      </c>
    </row>
    <row r="38" spans="2:8" s="30" customFormat="1" ht="21">
      <c r="B38" s="34" t="s">
        <v>26</v>
      </c>
      <c r="C38" s="46" t="s">
        <v>48</v>
      </c>
      <c r="D38" s="6">
        <v>0</v>
      </c>
      <c r="E38" s="42">
        <v>96</v>
      </c>
      <c r="F38" s="38">
        <f t="shared" si="0"/>
        <v>0</v>
      </c>
      <c r="G38" s="39">
        <v>1.3</v>
      </c>
      <c r="H38" s="40">
        <f t="shared" si="1"/>
        <v>0</v>
      </c>
    </row>
    <row r="39" spans="2:8" s="30" customFormat="1" ht="21">
      <c r="B39" s="34" t="s">
        <v>12</v>
      </c>
      <c r="C39" s="46" t="s">
        <v>49</v>
      </c>
      <c r="D39" s="6">
        <v>0</v>
      </c>
      <c r="E39" s="42">
        <v>96</v>
      </c>
      <c r="F39" s="38">
        <f t="shared" si="0"/>
        <v>0</v>
      </c>
      <c r="G39" s="39">
        <v>1.3</v>
      </c>
      <c r="H39" s="40">
        <f t="shared" si="1"/>
        <v>0</v>
      </c>
    </row>
    <row r="40" spans="2:8" s="30" customFormat="1" ht="21">
      <c r="B40" s="34" t="s">
        <v>10</v>
      </c>
      <c r="C40" s="46" t="s">
        <v>50</v>
      </c>
      <c r="D40" s="6">
        <v>0</v>
      </c>
      <c r="E40" s="42">
        <v>96</v>
      </c>
      <c r="F40" s="38">
        <f t="shared" si="0"/>
        <v>0</v>
      </c>
      <c r="G40" s="39">
        <v>1.3</v>
      </c>
      <c r="H40" s="40">
        <f t="shared" si="1"/>
        <v>0</v>
      </c>
    </row>
    <row r="41" spans="2:8" s="30" customFormat="1" ht="21">
      <c r="B41" s="34" t="s">
        <v>11</v>
      </c>
      <c r="C41" s="46" t="s">
        <v>94</v>
      </c>
      <c r="D41" s="6">
        <v>0</v>
      </c>
      <c r="E41" s="42">
        <v>96</v>
      </c>
      <c r="F41" s="38">
        <f t="shared" si="0"/>
        <v>0</v>
      </c>
      <c r="G41" s="39">
        <v>1.3</v>
      </c>
      <c r="H41" s="40">
        <f t="shared" si="1"/>
        <v>0</v>
      </c>
    </row>
    <row r="42" spans="2:8" s="30" customFormat="1" ht="21">
      <c r="B42" s="34" t="s">
        <v>13</v>
      </c>
      <c r="C42" s="46" t="s">
        <v>51</v>
      </c>
      <c r="D42" s="6">
        <v>0</v>
      </c>
      <c r="E42" s="42">
        <v>96</v>
      </c>
      <c r="F42" s="38">
        <f t="shared" si="0"/>
        <v>0</v>
      </c>
      <c r="G42" s="39">
        <v>1.3</v>
      </c>
      <c r="H42" s="40">
        <f t="shared" si="1"/>
        <v>0</v>
      </c>
    </row>
    <row r="43" spans="2:8" s="30" customFormat="1" ht="21">
      <c r="B43" s="34" t="s">
        <v>41</v>
      </c>
      <c r="C43" s="46" t="s">
        <v>52</v>
      </c>
      <c r="D43" s="6">
        <v>0</v>
      </c>
      <c r="E43" s="42">
        <v>96</v>
      </c>
      <c r="F43" s="38">
        <f t="shared" si="0"/>
        <v>0</v>
      </c>
      <c r="G43" s="39">
        <v>1.3</v>
      </c>
      <c r="H43" s="40">
        <f t="shared" si="1"/>
        <v>0</v>
      </c>
    </row>
    <row r="44" spans="2:8" s="30" customFormat="1" ht="21">
      <c r="B44" s="34" t="s">
        <v>25</v>
      </c>
      <c r="C44" s="46" t="s">
        <v>69</v>
      </c>
      <c r="D44" s="6">
        <v>0</v>
      </c>
      <c r="E44" s="42">
        <v>96</v>
      </c>
      <c r="F44" s="38">
        <f t="shared" si="0"/>
        <v>0</v>
      </c>
      <c r="G44" s="39">
        <v>1.3</v>
      </c>
      <c r="H44" s="40">
        <f t="shared" si="1"/>
        <v>0</v>
      </c>
    </row>
    <row r="45" spans="2:8" s="30" customFormat="1" ht="21">
      <c r="B45" s="34" t="s">
        <v>9</v>
      </c>
      <c r="C45" s="47" t="s">
        <v>53</v>
      </c>
      <c r="D45" s="6">
        <v>0</v>
      </c>
      <c r="E45" s="42">
        <v>96</v>
      </c>
      <c r="F45" s="38">
        <f t="shared" si="0"/>
        <v>0</v>
      </c>
      <c r="G45" s="39">
        <v>1.3</v>
      </c>
      <c r="H45" s="40">
        <f t="shared" si="1"/>
        <v>0</v>
      </c>
    </row>
    <row r="46" spans="2:8" s="30" customFormat="1" ht="21">
      <c r="B46" s="34" t="s">
        <v>16</v>
      </c>
      <c r="C46" s="47" t="s">
        <v>54</v>
      </c>
      <c r="D46" s="6">
        <v>0</v>
      </c>
      <c r="E46" s="42">
        <v>96</v>
      </c>
      <c r="F46" s="38">
        <f t="shared" si="0"/>
        <v>0</v>
      </c>
      <c r="G46" s="39">
        <v>1.3</v>
      </c>
      <c r="H46" s="40">
        <f t="shared" si="1"/>
        <v>0</v>
      </c>
    </row>
    <row r="47" spans="2:8" s="30" customFormat="1" ht="21">
      <c r="B47" s="34" t="s">
        <v>27</v>
      </c>
      <c r="C47" s="47" t="s">
        <v>55</v>
      </c>
      <c r="D47" s="6">
        <v>0</v>
      </c>
      <c r="E47" s="42">
        <v>96</v>
      </c>
      <c r="F47" s="38">
        <f t="shared" si="0"/>
        <v>0</v>
      </c>
      <c r="G47" s="39">
        <v>1.3</v>
      </c>
      <c r="H47" s="40">
        <f t="shared" si="1"/>
        <v>0</v>
      </c>
    </row>
    <row r="48" spans="2:8" s="30" customFormat="1" ht="21">
      <c r="B48" s="34" t="s">
        <v>19</v>
      </c>
      <c r="C48" s="47" t="s">
        <v>56</v>
      </c>
      <c r="D48" s="6">
        <v>0</v>
      </c>
      <c r="E48" s="42">
        <v>96</v>
      </c>
      <c r="F48" s="38">
        <f t="shared" si="0"/>
        <v>0</v>
      </c>
      <c r="G48" s="39">
        <v>1.3</v>
      </c>
      <c r="H48" s="40">
        <f t="shared" si="1"/>
        <v>0</v>
      </c>
    </row>
    <row r="49" spans="2:8" s="30" customFormat="1" ht="21">
      <c r="B49" s="34" t="s">
        <v>17</v>
      </c>
      <c r="C49" s="47" t="s">
        <v>57</v>
      </c>
      <c r="D49" s="6">
        <v>0</v>
      </c>
      <c r="E49" s="42">
        <v>96</v>
      </c>
      <c r="F49" s="38">
        <f t="shared" si="0"/>
        <v>0</v>
      </c>
      <c r="G49" s="39">
        <v>1.3</v>
      </c>
      <c r="H49" s="40">
        <f t="shared" si="1"/>
        <v>0</v>
      </c>
    </row>
    <row r="50" spans="2:8" s="30" customFormat="1" ht="21">
      <c r="B50" s="34" t="s">
        <v>31</v>
      </c>
      <c r="C50" s="47" t="s">
        <v>58</v>
      </c>
      <c r="D50" s="6">
        <v>0</v>
      </c>
      <c r="E50" s="42">
        <v>96</v>
      </c>
      <c r="F50" s="38">
        <f t="shared" si="0"/>
        <v>0</v>
      </c>
      <c r="G50" s="39">
        <v>1.3</v>
      </c>
      <c r="H50" s="40">
        <f t="shared" si="1"/>
        <v>0</v>
      </c>
    </row>
    <row r="51" spans="2:8" s="30" customFormat="1" ht="21">
      <c r="B51" s="34" t="s">
        <v>18</v>
      </c>
      <c r="C51" s="47" t="s">
        <v>59</v>
      </c>
      <c r="D51" s="6">
        <v>0</v>
      </c>
      <c r="E51" s="42">
        <v>96</v>
      </c>
      <c r="F51" s="38">
        <f t="shared" si="0"/>
        <v>0</v>
      </c>
      <c r="G51" s="39">
        <v>1.3</v>
      </c>
      <c r="H51" s="40">
        <f t="shared" si="1"/>
        <v>0</v>
      </c>
    </row>
    <row r="52" spans="2:8" s="30" customFormat="1" ht="21">
      <c r="B52" s="34" t="s">
        <v>14</v>
      </c>
      <c r="C52" s="47" t="s">
        <v>60</v>
      </c>
      <c r="D52" s="6">
        <v>0</v>
      </c>
      <c r="E52" s="42">
        <v>96</v>
      </c>
      <c r="F52" s="38">
        <f t="shared" si="0"/>
        <v>0</v>
      </c>
      <c r="G52" s="39">
        <v>1.3</v>
      </c>
      <c r="H52" s="40">
        <f t="shared" si="1"/>
        <v>0</v>
      </c>
    </row>
    <row r="53" spans="2:8" s="30" customFormat="1" ht="21">
      <c r="B53" s="34"/>
      <c r="C53" s="35" t="s">
        <v>101</v>
      </c>
      <c r="D53" s="36"/>
      <c r="E53" s="37"/>
      <c r="F53" s="38"/>
      <c r="G53" s="39"/>
      <c r="H53" s="40"/>
    </row>
    <row r="54" spans="2:8" s="30" customFormat="1" ht="21">
      <c r="B54" s="48" t="s">
        <v>102</v>
      </c>
      <c r="C54" s="47" t="s">
        <v>103</v>
      </c>
      <c r="D54" s="6">
        <v>0</v>
      </c>
      <c r="E54" s="42">
        <v>48</v>
      </c>
      <c r="F54" s="38">
        <f>E54*D54</f>
        <v>0</v>
      </c>
      <c r="G54" s="39">
        <v>1.4</v>
      </c>
      <c r="H54" s="40">
        <f>G54*F54</f>
        <v>0</v>
      </c>
    </row>
    <row r="55" spans="2:8" s="30" customFormat="1" ht="21">
      <c r="B55" s="48" t="s">
        <v>104</v>
      </c>
      <c r="C55" s="47" t="s">
        <v>105</v>
      </c>
      <c r="D55" s="6">
        <v>0</v>
      </c>
      <c r="E55" s="42">
        <v>48</v>
      </c>
      <c r="F55" s="38">
        <f>E55*D55</f>
        <v>0</v>
      </c>
      <c r="G55" s="39">
        <v>1.4</v>
      </c>
      <c r="H55" s="40">
        <f>G55*F55</f>
        <v>0</v>
      </c>
    </row>
    <row r="56" spans="2:8" s="30" customFormat="1" ht="21">
      <c r="B56" s="48" t="s">
        <v>95</v>
      </c>
      <c r="C56" s="47" t="s">
        <v>106</v>
      </c>
      <c r="D56" s="6">
        <v>0</v>
      </c>
      <c r="E56" s="42">
        <v>48</v>
      </c>
      <c r="F56" s="38">
        <f>E56*D56</f>
        <v>0</v>
      </c>
      <c r="G56" s="39">
        <v>1.4</v>
      </c>
      <c r="H56" s="40">
        <f>G56*F56</f>
        <v>0</v>
      </c>
    </row>
    <row r="57" spans="2:8" s="30" customFormat="1" ht="21">
      <c r="B57" s="48" t="s">
        <v>107</v>
      </c>
      <c r="C57" s="47" t="s">
        <v>108</v>
      </c>
      <c r="D57" s="6">
        <v>0</v>
      </c>
      <c r="E57" s="42">
        <v>48</v>
      </c>
      <c r="F57" s="38">
        <f>E57*D57</f>
        <v>0</v>
      </c>
      <c r="G57" s="39">
        <v>1.4</v>
      </c>
      <c r="H57" s="40">
        <f>G57*F57</f>
        <v>0</v>
      </c>
    </row>
    <row r="58" spans="2:8" s="30" customFormat="1" ht="21">
      <c r="B58" s="34"/>
      <c r="C58" s="35" t="s">
        <v>71</v>
      </c>
      <c r="D58" s="36"/>
      <c r="E58" s="37"/>
      <c r="F58" s="38"/>
      <c r="G58" s="39"/>
      <c r="H58" s="40"/>
    </row>
    <row r="59" spans="2:8" s="30" customFormat="1" ht="21">
      <c r="B59" s="34" t="s">
        <v>46</v>
      </c>
      <c r="C59" s="47" t="s">
        <v>62</v>
      </c>
      <c r="D59" s="6">
        <v>0</v>
      </c>
      <c r="E59" s="42">
        <v>48</v>
      </c>
      <c r="F59" s="38">
        <f>E59*D59</f>
        <v>0</v>
      </c>
      <c r="G59" s="39">
        <v>2</v>
      </c>
      <c r="H59" s="40">
        <f>G59*F59</f>
        <v>0</v>
      </c>
    </row>
    <row r="60" spans="2:8" s="30" customFormat="1" ht="21">
      <c r="B60" s="34" t="s">
        <v>61</v>
      </c>
      <c r="C60" s="47" t="s">
        <v>63</v>
      </c>
      <c r="D60" s="6">
        <v>0</v>
      </c>
      <c r="E60" s="42">
        <v>48</v>
      </c>
      <c r="F60" s="38">
        <f>E60*D60</f>
        <v>0</v>
      </c>
      <c r="G60" s="39">
        <v>2</v>
      </c>
      <c r="H60" s="40">
        <f>G60*F60</f>
        <v>0</v>
      </c>
    </row>
    <row r="61" spans="2:8" s="30" customFormat="1" ht="21">
      <c r="B61" s="34" t="s">
        <v>64</v>
      </c>
      <c r="C61" s="47" t="s">
        <v>67</v>
      </c>
      <c r="D61" s="6">
        <v>0</v>
      </c>
      <c r="E61" s="42">
        <v>48</v>
      </c>
      <c r="F61" s="38">
        <f>E61*D61</f>
        <v>0</v>
      </c>
      <c r="G61" s="39">
        <v>2</v>
      </c>
      <c r="H61" s="40">
        <f>G61*F61</f>
        <v>0</v>
      </c>
    </row>
    <row r="62" spans="2:8" s="30" customFormat="1" ht="21">
      <c r="B62" s="34" t="s">
        <v>65</v>
      </c>
      <c r="C62" s="47" t="s">
        <v>53</v>
      </c>
      <c r="D62" s="6">
        <v>0</v>
      </c>
      <c r="E62" s="42">
        <v>48</v>
      </c>
      <c r="F62" s="38">
        <f>E62*D62</f>
        <v>0</v>
      </c>
      <c r="G62" s="39">
        <v>2</v>
      </c>
      <c r="H62" s="40">
        <f>G62*F62</f>
        <v>0</v>
      </c>
    </row>
    <row r="63" spans="2:8" s="30" customFormat="1" ht="21">
      <c r="B63" s="34" t="s">
        <v>66</v>
      </c>
      <c r="C63" s="47" t="s">
        <v>68</v>
      </c>
      <c r="D63" s="6">
        <v>0</v>
      </c>
      <c r="E63" s="42">
        <v>48</v>
      </c>
      <c r="F63" s="38">
        <f>E63*D63</f>
        <v>0</v>
      </c>
      <c r="G63" s="39">
        <v>2</v>
      </c>
      <c r="H63" s="40">
        <f>G63*F63</f>
        <v>0</v>
      </c>
    </row>
    <row r="64" spans="2:8" s="30" customFormat="1" ht="21">
      <c r="B64" s="34"/>
      <c r="C64" s="35" t="s">
        <v>145</v>
      </c>
      <c r="D64" s="36"/>
      <c r="E64" s="37"/>
      <c r="F64" s="38"/>
      <c r="G64" s="39"/>
      <c r="H64" s="40"/>
    </row>
    <row r="65" spans="2:8" s="30" customFormat="1" ht="21">
      <c r="B65" s="34" t="s">
        <v>129</v>
      </c>
      <c r="C65" s="47" t="s">
        <v>130</v>
      </c>
      <c r="D65" s="6">
        <v>0</v>
      </c>
      <c r="E65" s="42">
        <v>12</v>
      </c>
      <c r="F65" s="38">
        <f aca="true" t="shared" si="2" ref="F65:F72">E65*D65</f>
        <v>0</v>
      </c>
      <c r="G65" s="39">
        <v>4.85</v>
      </c>
      <c r="H65" s="40">
        <f aca="true" t="shared" si="3" ref="H65:H72">G65*F65</f>
        <v>0</v>
      </c>
    </row>
    <row r="66" spans="2:8" s="30" customFormat="1" ht="21">
      <c r="B66" s="34" t="s">
        <v>131</v>
      </c>
      <c r="C66" s="47" t="s">
        <v>132</v>
      </c>
      <c r="D66" s="6">
        <v>0</v>
      </c>
      <c r="E66" s="42">
        <v>12</v>
      </c>
      <c r="F66" s="38">
        <f t="shared" si="2"/>
        <v>0</v>
      </c>
      <c r="G66" s="39">
        <v>2.1</v>
      </c>
      <c r="H66" s="40">
        <f t="shared" si="3"/>
        <v>0</v>
      </c>
    </row>
    <row r="67" spans="2:8" s="30" customFormat="1" ht="21">
      <c r="B67" s="34" t="s">
        <v>133</v>
      </c>
      <c r="C67" s="47" t="s">
        <v>134</v>
      </c>
      <c r="D67" s="6">
        <v>0</v>
      </c>
      <c r="E67" s="42">
        <v>12</v>
      </c>
      <c r="F67" s="38">
        <f t="shared" si="2"/>
        <v>0</v>
      </c>
      <c r="G67" s="39">
        <v>3.25</v>
      </c>
      <c r="H67" s="40">
        <f t="shared" si="3"/>
        <v>0</v>
      </c>
    </row>
    <row r="68" spans="2:8" s="30" customFormat="1" ht="21">
      <c r="B68" s="34" t="s">
        <v>135</v>
      </c>
      <c r="C68" s="47" t="s">
        <v>136</v>
      </c>
      <c r="D68" s="6">
        <v>0</v>
      </c>
      <c r="E68" s="42">
        <v>12</v>
      </c>
      <c r="F68" s="38">
        <f t="shared" si="2"/>
        <v>0</v>
      </c>
      <c r="G68" s="39">
        <v>4.1</v>
      </c>
      <c r="H68" s="40">
        <f t="shared" si="3"/>
        <v>0</v>
      </c>
    </row>
    <row r="69" spans="2:8" s="30" customFormat="1" ht="21">
      <c r="B69" s="34" t="s">
        <v>137</v>
      </c>
      <c r="C69" s="47" t="s">
        <v>138</v>
      </c>
      <c r="D69" s="6">
        <v>0</v>
      </c>
      <c r="E69" s="42">
        <v>12</v>
      </c>
      <c r="F69" s="38">
        <f t="shared" si="2"/>
        <v>0</v>
      </c>
      <c r="G69" s="39">
        <v>4.1</v>
      </c>
      <c r="H69" s="40">
        <f t="shared" si="3"/>
        <v>0</v>
      </c>
    </row>
    <row r="70" spans="2:8" s="30" customFormat="1" ht="21">
      <c r="B70" s="34" t="s">
        <v>139</v>
      </c>
      <c r="C70" s="47" t="s">
        <v>140</v>
      </c>
      <c r="D70" s="6">
        <v>0</v>
      </c>
      <c r="E70" s="42">
        <v>12</v>
      </c>
      <c r="F70" s="38">
        <f t="shared" si="2"/>
        <v>0</v>
      </c>
      <c r="G70" s="39">
        <v>5.65</v>
      </c>
      <c r="H70" s="40">
        <f t="shared" si="3"/>
        <v>0</v>
      </c>
    </row>
    <row r="71" spans="2:8" s="30" customFormat="1" ht="21">
      <c r="B71" s="34" t="s">
        <v>141</v>
      </c>
      <c r="C71" s="47" t="s">
        <v>142</v>
      </c>
      <c r="D71" s="6">
        <v>0</v>
      </c>
      <c r="E71" s="42">
        <v>12</v>
      </c>
      <c r="F71" s="38">
        <f t="shared" si="2"/>
        <v>0</v>
      </c>
      <c r="G71" s="39">
        <v>3.1</v>
      </c>
      <c r="H71" s="40">
        <f t="shared" si="3"/>
        <v>0</v>
      </c>
    </row>
    <row r="72" spans="2:8" s="30" customFormat="1" ht="21">
      <c r="B72" s="34" t="s">
        <v>143</v>
      </c>
      <c r="C72" s="47" t="s">
        <v>144</v>
      </c>
      <c r="D72" s="6">
        <v>0</v>
      </c>
      <c r="E72" s="42">
        <v>12</v>
      </c>
      <c r="F72" s="38">
        <f t="shared" si="2"/>
        <v>0</v>
      </c>
      <c r="G72" s="39">
        <v>4.5</v>
      </c>
      <c r="H72" s="40">
        <f t="shared" si="3"/>
        <v>0</v>
      </c>
    </row>
    <row r="73" spans="2:8" s="30" customFormat="1" ht="21">
      <c r="B73" s="34"/>
      <c r="C73" s="35" t="s">
        <v>72</v>
      </c>
      <c r="D73" s="36"/>
      <c r="E73" s="37"/>
      <c r="F73" s="38"/>
      <c r="G73" s="39"/>
      <c r="H73" s="40"/>
    </row>
    <row r="74" spans="2:8" s="30" customFormat="1" ht="21">
      <c r="B74" s="34" t="s">
        <v>32</v>
      </c>
      <c r="C74" s="47" t="s">
        <v>110</v>
      </c>
      <c r="D74" s="6">
        <v>0</v>
      </c>
      <c r="E74" s="42">
        <v>12</v>
      </c>
      <c r="F74" s="38">
        <f>E74*D74</f>
        <v>0</v>
      </c>
      <c r="G74" s="39">
        <v>1.3</v>
      </c>
      <c r="H74" s="40">
        <f>G74*F74</f>
        <v>0</v>
      </c>
    </row>
    <row r="75" spans="2:8" s="30" customFormat="1" ht="21">
      <c r="B75" s="34" t="s">
        <v>33</v>
      </c>
      <c r="C75" s="47" t="s">
        <v>112</v>
      </c>
      <c r="D75" s="6">
        <v>0</v>
      </c>
      <c r="E75" s="42">
        <v>12</v>
      </c>
      <c r="F75" s="38">
        <f>E75*D75</f>
        <v>0</v>
      </c>
      <c r="G75" s="39">
        <v>1.3</v>
      </c>
      <c r="H75" s="40">
        <f>G75*F75</f>
        <v>0</v>
      </c>
    </row>
    <row r="76" spans="2:8" s="30" customFormat="1" ht="21">
      <c r="B76" s="34" t="s">
        <v>109</v>
      </c>
      <c r="C76" s="47" t="s">
        <v>113</v>
      </c>
      <c r="D76" s="6">
        <v>0</v>
      </c>
      <c r="E76" s="42">
        <v>12</v>
      </c>
      <c r="F76" s="38">
        <f>E76*D76</f>
        <v>0</v>
      </c>
      <c r="G76" s="39">
        <v>1.3</v>
      </c>
      <c r="H76" s="40">
        <f>G76*F76</f>
        <v>0</v>
      </c>
    </row>
    <row r="77" spans="2:8" s="30" customFormat="1" ht="21">
      <c r="B77" s="34" t="s">
        <v>111</v>
      </c>
      <c r="C77" s="47" t="s">
        <v>114</v>
      </c>
      <c r="D77" s="6">
        <v>0</v>
      </c>
      <c r="E77" s="42">
        <v>12</v>
      </c>
      <c r="F77" s="38">
        <f>E77*D77</f>
        <v>0</v>
      </c>
      <c r="G77" s="39">
        <v>1.3</v>
      </c>
      <c r="H77" s="40">
        <f>G77*F77</f>
        <v>0</v>
      </c>
    </row>
    <row r="78" spans="2:8" s="30" customFormat="1" ht="21">
      <c r="B78" s="34"/>
      <c r="C78" s="49" t="s">
        <v>78</v>
      </c>
      <c r="D78" s="36"/>
      <c r="E78" s="37"/>
      <c r="F78" s="45"/>
      <c r="G78" s="39"/>
      <c r="H78" s="40"/>
    </row>
    <row r="79" spans="2:8" s="30" customFormat="1" ht="21">
      <c r="B79" s="34" t="s">
        <v>79</v>
      </c>
      <c r="C79" s="46" t="s">
        <v>80</v>
      </c>
      <c r="D79" s="6">
        <v>0</v>
      </c>
      <c r="E79" s="42">
        <v>18</v>
      </c>
      <c r="F79" s="50">
        <f>E79*D79</f>
        <v>0</v>
      </c>
      <c r="G79" s="39">
        <v>11.5</v>
      </c>
      <c r="H79" s="40">
        <f>G79*F79</f>
        <v>0</v>
      </c>
    </row>
    <row r="80" spans="2:8" s="30" customFormat="1" ht="21">
      <c r="B80" s="34" t="s">
        <v>86</v>
      </c>
      <c r="C80" s="46" t="s">
        <v>87</v>
      </c>
      <c r="D80" s="6">
        <v>0</v>
      </c>
      <c r="E80" s="42">
        <v>20</v>
      </c>
      <c r="F80" s="50">
        <f>E80*D80</f>
        <v>0</v>
      </c>
      <c r="G80" s="39">
        <v>7</v>
      </c>
      <c r="H80" s="40">
        <f>G80*F80</f>
        <v>0</v>
      </c>
    </row>
    <row r="81" spans="2:8" s="30" customFormat="1" ht="21">
      <c r="B81" s="34" t="s">
        <v>115</v>
      </c>
      <c r="C81" s="46" t="s">
        <v>116</v>
      </c>
      <c r="D81" s="6">
        <v>0</v>
      </c>
      <c r="E81" s="42">
        <v>12</v>
      </c>
      <c r="F81" s="50">
        <f>E81*D81</f>
        <v>0</v>
      </c>
      <c r="G81" s="39">
        <v>18.5</v>
      </c>
      <c r="H81" s="40">
        <f>G81*F81</f>
        <v>0</v>
      </c>
    </row>
    <row r="82" spans="2:8" s="30" customFormat="1" ht="21">
      <c r="B82" s="34" t="s">
        <v>98</v>
      </c>
      <c r="C82" s="46" t="s">
        <v>89</v>
      </c>
      <c r="D82" s="6">
        <v>0</v>
      </c>
      <c r="E82" s="42">
        <v>1</v>
      </c>
      <c r="F82" s="50">
        <f>E82*D82</f>
        <v>0</v>
      </c>
      <c r="G82" s="51">
        <v>3.5</v>
      </c>
      <c r="H82" s="40">
        <f>G82*F82</f>
        <v>0</v>
      </c>
    </row>
    <row r="83" spans="2:8" s="30" customFormat="1" ht="21">
      <c r="B83" s="34"/>
      <c r="C83" s="44" t="s">
        <v>99</v>
      </c>
      <c r="D83" s="52"/>
      <c r="E83" s="53"/>
      <c r="F83" s="45"/>
      <c r="G83" s="51"/>
      <c r="H83" s="40"/>
    </row>
    <row r="84" spans="2:8" s="30" customFormat="1" ht="21">
      <c r="B84" s="34" t="s">
        <v>123</v>
      </c>
      <c r="C84" s="46" t="s">
        <v>82</v>
      </c>
      <c r="D84" s="7">
        <v>0</v>
      </c>
      <c r="E84" s="54">
        <v>1</v>
      </c>
      <c r="F84" s="50">
        <f>E84*D84</f>
        <v>0</v>
      </c>
      <c r="G84" s="51">
        <v>29</v>
      </c>
      <c r="H84" s="40">
        <f>G84*D84</f>
        <v>0</v>
      </c>
    </row>
    <row r="85" spans="2:8" s="30" customFormat="1" ht="21">
      <c r="B85" s="34" t="s">
        <v>81</v>
      </c>
      <c r="C85" s="46" t="s">
        <v>80</v>
      </c>
      <c r="D85" s="7">
        <v>0</v>
      </c>
      <c r="E85" s="54">
        <v>1</v>
      </c>
      <c r="F85" s="50">
        <f>E85*D85</f>
        <v>0</v>
      </c>
      <c r="G85" s="51">
        <v>15</v>
      </c>
      <c r="H85" s="40">
        <f>G85*D85</f>
        <v>0</v>
      </c>
    </row>
    <row r="86" spans="2:8" s="30" customFormat="1" ht="21">
      <c r="B86" s="34" t="s">
        <v>100</v>
      </c>
      <c r="C86" s="46" t="s">
        <v>124</v>
      </c>
      <c r="D86" s="7">
        <v>0</v>
      </c>
      <c r="E86" s="54">
        <v>1</v>
      </c>
      <c r="F86" s="50">
        <f>E86*D86</f>
        <v>0</v>
      </c>
      <c r="G86" s="51">
        <v>15</v>
      </c>
      <c r="H86" s="40">
        <f>G86*D86</f>
        <v>0</v>
      </c>
    </row>
    <row r="87" spans="2:8" s="30" customFormat="1" ht="21">
      <c r="B87" s="55"/>
      <c r="C87" s="49" t="s">
        <v>73</v>
      </c>
      <c r="D87" s="56"/>
      <c r="E87" s="57"/>
      <c r="F87" s="56"/>
      <c r="G87" s="58"/>
      <c r="H87" s="59"/>
    </row>
    <row r="88" spans="2:8" s="30" customFormat="1" ht="21">
      <c r="B88" s="34" t="s">
        <v>0</v>
      </c>
      <c r="C88" s="46" t="s">
        <v>96</v>
      </c>
      <c r="D88" s="6">
        <v>0</v>
      </c>
      <c r="E88" s="42">
        <v>1</v>
      </c>
      <c r="F88" s="50">
        <f>E88*D88</f>
        <v>0</v>
      </c>
      <c r="G88" s="39">
        <v>40</v>
      </c>
      <c r="H88" s="40">
        <f aca="true" t="shared" si="4" ref="H88:H95">G88*F88</f>
        <v>0</v>
      </c>
    </row>
    <row r="89" spans="2:8" s="30" customFormat="1" ht="21">
      <c r="B89" s="34" t="s">
        <v>74</v>
      </c>
      <c r="C89" s="46" t="s">
        <v>97</v>
      </c>
      <c r="D89" s="6">
        <v>0</v>
      </c>
      <c r="E89" s="42">
        <v>1</v>
      </c>
      <c r="F89" s="50">
        <f>E89*D89</f>
        <v>0</v>
      </c>
      <c r="G89" s="39">
        <v>35</v>
      </c>
      <c r="H89" s="40">
        <f t="shared" si="4"/>
        <v>0</v>
      </c>
    </row>
    <row r="90" spans="2:8" s="30" customFormat="1" ht="21">
      <c r="B90" s="34" t="s">
        <v>44</v>
      </c>
      <c r="C90" s="46" t="s">
        <v>45</v>
      </c>
      <c r="D90" s="6">
        <v>0</v>
      </c>
      <c r="E90" s="42">
        <v>1</v>
      </c>
      <c r="F90" s="50">
        <f>E90*D90</f>
        <v>0</v>
      </c>
      <c r="G90" s="39">
        <v>3.5</v>
      </c>
      <c r="H90" s="40">
        <f t="shared" si="4"/>
        <v>0</v>
      </c>
    </row>
    <row r="91" spans="2:8" s="30" customFormat="1" ht="21">
      <c r="B91" s="34" t="s">
        <v>75</v>
      </c>
      <c r="C91" s="46" t="s">
        <v>76</v>
      </c>
      <c r="D91" s="6">
        <v>0</v>
      </c>
      <c r="E91" s="42">
        <v>1</v>
      </c>
      <c r="F91" s="50">
        <f>E91*D91</f>
        <v>0</v>
      </c>
      <c r="G91" s="39">
        <v>3</v>
      </c>
      <c r="H91" s="40">
        <f t="shared" si="4"/>
        <v>0</v>
      </c>
    </row>
    <row r="92" spans="2:8" s="30" customFormat="1" ht="21">
      <c r="B92" s="34" t="s">
        <v>98</v>
      </c>
      <c r="C92" s="46" t="s">
        <v>89</v>
      </c>
      <c r="D92" s="6">
        <v>0</v>
      </c>
      <c r="E92" s="42">
        <v>1</v>
      </c>
      <c r="F92" s="50">
        <f>E92*D92</f>
        <v>0</v>
      </c>
      <c r="G92" s="51">
        <v>3.5</v>
      </c>
      <c r="H92" s="40">
        <f t="shared" si="4"/>
        <v>0</v>
      </c>
    </row>
    <row r="93" spans="2:8" s="30" customFormat="1" ht="21">
      <c r="B93" s="34" t="s">
        <v>20</v>
      </c>
      <c r="C93" s="47" t="s">
        <v>42</v>
      </c>
      <c r="D93" s="6">
        <v>0</v>
      </c>
      <c r="E93" s="42">
        <v>1</v>
      </c>
      <c r="F93" s="50">
        <f>E93*D93</f>
        <v>0</v>
      </c>
      <c r="G93" s="39">
        <v>199</v>
      </c>
      <c r="H93" s="40">
        <f t="shared" si="4"/>
        <v>0</v>
      </c>
    </row>
    <row r="94" spans="2:8" s="30" customFormat="1" ht="21">
      <c r="B94" s="34" t="s">
        <v>84</v>
      </c>
      <c r="C94" s="47" t="s">
        <v>85</v>
      </c>
      <c r="D94" s="6">
        <v>0</v>
      </c>
      <c r="E94" s="42">
        <v>1</v>
      </c>
      <c r="F94" s="50">
        <f>E94*D94</f>
        <v>0</v>
      </c>
      <c r="G94" s="39">
        <v>290</v>
      </c>
      <c r="H94" s="40">
        <f t="shared" si="4"/>
        <v>0</v>
      </c>
    </row>
    <row r="95" spans="2:8" s="30" customFormat="1" ht="21">
      <c r="B95" s="34" t="s">
        <v>21</v>
      </c>
      <c r="C95" s="47" t="s">
        <v>43</v>
      </c>
      <c r="D95" s="6">
        <v>0</v>
      </c>
      <c r="E95" s="42">
        <v>1</v>
      </c>
      <c r="F95" s="50">
        <f>E95*D95</f>
        <v>0</v>
      </c>
      <c r="G95" s="39">
        <v>55</v>
      </c>
      <c r="H95" s="40">
        <f t="shared" si="4"/>
        <v>0</v>
      </c>
    </row>
    <row r="96" spans="2:8" s="30" customFormat="1" ht="21.75" thickBot="1">
      <c r="B96" s="34"/>
      <c r="C96" s="60"/>
      <c r="D96" s="36"/>
      <c r="E96" s="37"/>
      <c r="F96" s="45"/>
      <c r="G96" s="39"/>
      <c r="H96" s="40"/>
    </row>
    <row r="97" spans="2:8" s="30" customFormat="1" ht="22.5" thickBot="1" thickTop="1">
      <c r="B97" s="61"/>
      <c r="C97" s="62"/>
      <c r="D97" s="63" t="s">
        <v>121</v>
      </c>
      <c r="E97" s="64"/>
      <c r="F97" s="64"/>
      <c r="G97" s="65"/>
      <c r="H97" s="66">
        <f>SUM(H29:H96)</f>
        <v>0</v>
      </c>
    </row>
    <row r="98" spans="3:8" s="30" customFormat="1" ht="22.5" customHeight="1" thickTop="1">
      <c r="C98" s="67"/>
      <c r="D98" s="68" t="s">
        <v>128</v>
      </c>
      <c r="E98" s="67"/>
      <c r="F98" s="67"/>
      <c r="G98" s="67"/>
      <c r="H98" s="67"/>
    </row>
    <row r="99" spans="3:8" s="30" customFormat="1" ht="22.5" customHeight="1">
      <c r="C99" s="67"/>
      <c r="D99" s="67"/>
      <c r="E99" s="67"/>
      <c r="F99" s="67"/>
      <c r="G99" s="67"/>
      <c r="H99" s="67"/>
    </row>
    <row r="100" spans="2:8" s="30" customFormat="1" ht="22.5" customHeight="1">
      <c r="B100" s="69"/>
      <c r="C100" s="70"/>
      <c r="D100" s="71"/>
      <c r="E100" s="71"/>
      <c r="F100" s="67"/>
      <c r="G100" s="67"/>
      <c r="H100" s="67"/>
    </row>
    <row r="101" spans="2:8" s="30" customFormat="1" ht="21">
      <c r="B101" s="72"/>
      <c r="C101" s="67"/>
      <c r="D101" s="67"/>
      <c r="E101" s="67"/>
      <c r="F101" s="67"/>
      <c r="G101" s="67"/>
      <c r="H101" s="67"/>
    </row>
    <row r="102" spans="2:9" s="30" customFormat="1" ht="21">
      <c r="B102" s="72"/>
      <c r="C102" s="73" t="s">
        <v>40</v>
      </c>
      <c r="D102" s="73"/>
      <c r="E102" s="73"/>
      <c r="F102" s="73"/>
      <c r="G102" s="73"/>
      <c r="H102" s="67"/>
      <c r="I102" s="74"/>
    </row>
    <row r="104" spans="3:7" ht="21">
      <c r="C104" s="75"/>
      <c r="D104" s="75"/>
      <c r="E104" s="75"/>
      <c r="F104" s="75"/>
      <c r="G104" s="75"/>
    </row>
    <row r="105" spans="3:7" ht="21">
      <c r="C105" s="76" t="s">
        <v>28</v>
      </c>
      <c r="D105" s="76"/>
      <c r="E105" s="76"/>
      <c r="F105" s="76"/>
      <c r="G105" s="76"/>
    </row>
    <row r="106" spans="3:7" ht="21">
      <c r="C106" s="73" t="s">
        <v>35</v>
      </c>
      <c r="D106" s="73"/>
      <c r="E106" s="73"/>
      <c r="F106" s="73"/>
      <c r="G106" s="73"/>
    </row>
    <row r="107" spans="3:7" ht="21">
      <c r="C107" s="73" t="s">
        <v>77</v>
      </c>
      <c r="D107" s="73"/>
      <c r="E107" s="73"/>
      <c r="F107" s="73"/>
      <c r="G107" s="73"/>
    </row>
  </sheetData>
  <sheetProtection password="DF9D" sheet="1"/>
  <mergeCells count="5">
    <mergeCell ref="C105:G105"/>
    <mergeCell ref="C107:G107"/>
    <mergeCell ref="C102:G102"/>
    <mergeCell ref="C104:G104"/>
    <mergeCell ref="C106:G10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Roman Parodi</cp:lastModifiedBy>
  <cp:lastPrinted>2016-01-04T15:52:44Z</cp:lastPrinted>
  <dcterms:created xsi:type="dcterms:W3CDTF">2006-05-25T13:35:04Z</dcterms:created>
  <dcterms:modified xsi:type="dcterms:W3CDTF">2024-04-01T15:29:10Z</dcterms:modified>
  <cp:category/>
  <cp:version/>
  <cp:contentType/>
  <cp:contentStatus/>
</cp:coreProperties>
</file>